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9" i="1" l="1"/>
  <c r="C18" i="1" l="1"/>
  <c r="G81" i="1"/>
  <c r="G80" i="1"/>
  <c r="C73" i="1"/>
  <c r="C72" i="1" l="1"/>
  <c r="C75" i="1" l="1"/>
  <c r="C74" i="1"/>
  <c r="C76" i="1" l="1"/>
  <c r="C68" i="1" l="1"/>
  <c r="C57" i="1"/>
  <c r="C71" i="1" l="1"/>
  <c r="C62" i="1"/>
  <c r="C43" i="1"/>
  <c r="C35" i="1"/>
  <c r="C26" i="1"/>
  <c r="C25" i="1"/>
  <c r="C69" i="1" l="1"/>
  <c r="D80" i="1" l="1"/>
  <c r="F81" i="1" l="1"/>
  <c r="E82" i="1" l="1"/>
  <c r="C50" i="1"/>
  <c r="D81" i="1"/>
  <c r="E81" i="1"/>
  <c r="H81" i="1"/>
  <c r="E80" i="1"/>
  <c r="F80" i="1"/>
  <c r="H80" i="1"/>
  <c r="C65" i="1"/>
  <c r="E83" i="1" l="1"/>
  <c r="C13" i="1"/>
  <c r="C14" i="1"/>
  <c r="C15" i="1"/>
  <c r="C17" i="1"/>
  <c r="C19" i="1"/>
  <c r="C20" i="1"/>
  <c r="C21" i="1"/>
  <c r="C22" i="1"/>
  <c r="C23" i="1"/>
  <c r="C24" i="1"/>
  <c r="C27" i="1"/>
  <c r="C28" i="1"/>
  <c r="C29" i="1"/>
  <c r="C30" i="1"/>
  <c r="C31" i="1"/>
  <c r="C33" i="1"/>
  <c r="C34" i="1"/>
  <c r="C36" i="1"/>
  <c r="C37" i="1"/>
  <c r="C38" i="1"/>
  <c r="C39" i="1"/>
  <c r="C40" i="1"/>
  <c r="C41" i="1"/>
  <c r="C42" i="1"/>
  <c r="C44" i="1"/>
  <c r="C45" i="1"/>
  <c r="C46" i="1"/>
  <c r="C47" i="1"/>
  <c r="C48" i="1"/>
  <c r="C51" i="1"/>
  <c r="C52" i="1"/>
  <c r="C53" i="1"/>
  <c r="C54" i="1"/>
  <c r="C55" i="1"/>
  <c r="C56" i="1"/>
  <c r="C58" i="1"/>
  <c r="C59" i="1"/>
  <c r="C60" i="1"/>
  <c r="C61" i="1"/>
  <c r="C63" i="1"/>
  <c r="C64" i="1"/>
  <c r="C66" i="1"/>
  <c r="C67" i="1"/>
  <c r="C70" i="1"/>
  <c r="C77" i="1"/>
  <c r="C78" i="1"/>
  <c r="C79" i="1"/>
  <c r="C12" i="1"/>
  <c r="C81" i="1" l="1"/>
  <c r="C80" i="1"/>
</calcChain>
</file>

<file path=xl/sharedStrings.xml><?xml version="1.0" encoding="utf-8"?>
<sst xmlns="http://schemas.openxmlformats.org/spreadsheetml/2006/main" count="86" uniqueCount="86">
  <si>
    <t>Опис</t>
  </si>
  <si>
    <t>Број конта</t>
  </si>
  <si>
    <t>Укупно</t>
  </si>
  <si>
    <t>Из буџета</t>
  </si>
  <si>
    <t>Републике</t>
  </si>
  <si>
    <t>Родитељски динар</t>
  </si>
  <si>
    <t>Текући трансфери од других нивоа власти</t>
  </si>
  <si>
    <t>Капитални трансфери од других нивоа власти</t>
  </si>
  <si>
    <t>Приходи од продаје добара и услуга</t>
  </si>
  <si>
    <t>Родитељски динар за ваннаставне активности</t>
  </si>
  <si>
    <t>Плате</t>
  </si>
  <si>
    <t>Допринос за ПИО</t>
  </si>
  <si>
    <t>Допринос за здравство</t>
  </si>
  <si>
    <t>Помоћ у случају смрти запосленог</t>
  </si>
  <si>
    <t>Помоћ у медицинском лечењу</t>
  </si>
  <si>
    <t>Превоз на посао и са посла</t>
  </si>
  <si>
    <t>Јубиларне награде</t>
  </si>
  <si>
    <t>Трошкови платног промета</t>
  </si>
  <si>
    <t>Услуге за електричну енергију</t>
  </si>
  <si>
    <t>Услуге водовода и канализације</t>
  </si>
  <si>
    <t>Дератизација</t>
  </si>
  <si>
    <t>Одвоз отпада</t>
  </si>
  <si>
    <t>Телефон</t>
  </si>
  <si>
    <t>Интернет</t>
  </si>
  <si>
    <t>Услуге мобилног телефона</t>
  </si>
  <si>
    <t>Пошта</t>
  </si>
  <si>
    <t>Трошкови дневница на служ.путу</t>
  </si>
  <si>
    <t>Трошкови превоза на служ.путу</t>
  </si>
  <si>
    <t>Трошкои смештаја на служ.путу</t>
  </si>
  <si>
    <t>Трошкови путовања ученика</t>
  </si>
  <si>
    <t>Котизација за семинаре</t>
  </si>
  <si>
    <t>Издаци за стручне испите</t>
  </si>
  <si>
    <t>Објављивање огласа</t>
  </si>
  <si>
    <t>Остале опште услуге</t>
  </si>
  <si>
    <t>Услуге образовања</t>
  </si>
  <si>
    <t>Остале специјализоване услуге</t>
  </si>
  <si>
    <t>Текуће поправке зграде</t>
  </si>
  <si>
    <t>Канцеларијски материјал</t>
  </si>
  <si>
    <t>Стручна литература за запослене</t>
  </si>
  <si>
    <t>Материјали за образовање</t>
  </si>
  <si>
    <t>Опрема за образовање</t>
  </si>
  <si>
    <t>Књиге у библиотеци</t>
  </si>
  <si>
    <t>Меморандумске ставке за реф.расхода</t>
  </si>
  <si>
    <t>Мем. ставке за реф.расхода из прет.год.</t>
  </si>
  <si>
    <t>Приходи из буџета</t>
  </si>
  <si>
    <t>УКУПНО РАСХОДИ</t>
  </si>
  <si>
    <t>УКУПНО ПРИХОДИ</t>
  </si>
  <si>
    <t>Боловање преко 30 дана</t>
  </si>
  <si>
    <t>Накнада за употребу соп.возила</t>
  </si>
  <si>
    <t xml:space="preserve">ГРУПА 41 </t>
  </si>
  <si>
    <t xml:space="preserve">Поклони </t>
  </si>
  <si>
    <t>Остали расходи за одећу, обућу и униформе</t>
  </si>
  <si>
    <t>УКУПНО БЕЗ ГРУПЕ 41</t>
  </si>
  <si>
    <t>Донација</t>
  </si>
  <si>
    <t>Банкарске услуге</t>
  </si>
  <si>
    <t>ОШ ПЕТАР РАДОВАНОВИЋ</t>
  </si>
  <si>
    <t>ЗЛОТ</t>
  </si>
  <si>
    <t>Отпремнина за одлазак у пензију</t>
  </si>
  <si>
    <t>Угаљ</t>
  </si>
  <si>
    <t>Огревно дрво</t>
  </si>
  <si>
    <t>Осигурање опреме</t>
  </si>
  <si>
    <t>Одржавање рачунара</t>
  </si>
  <si>
    <t>Одржавање рачунарске опреме</t>
  </si>
  <si>
    <t>Бензин</t>
  </si>
  <si>
    <t>Хемијска средства за чишћење</t>
  </si>
  <si>
    <t>Инвентар за хигијену</t>
  </si>
  <si>
    <t>Алат и инвентар</t>
  </si>
  <si>
    <t>Материјал за посебне намене</t>
  </si>
  <si>
    <t>Рачунарска опрема</t>
  </si>
  <si>
    <t>Накнада за регресирану ужину</t>
  </si>
  <si>
    <t>Санитарни преглед</t>
  </si>
  <si>
    <t>Донација од физ.и правних лица</t>
  </si>
  <si>
    <t>Храна и пиће</t>
  </si>
  <si>
    <t>Намештај</t>
  </si>
  <si>
    <t>Новчане казне и пенали</t>
  </si>
  <si>
    <t>Неискоришћен го</t>
  </si>
  <si>
    <t>Директор</t>
  </si>
  <si>
    <t xml:space="preserve">                      Огњановић Снежица</t>
  </si>
  <si>
    <t>Сопствени</t>
  </si>
  <si>
    <t>Остали порези</t>
  </si>
  <si>
    <t>Таксе</t>
  </si>
  <si>
    <t>Мешовити приходи</t>
  </si>
  <si>
    <t xml:space="preserve"> ФИНАНСИСЈКИ ПЛАН ЗА 2024 ГОДИНУ</t>
  </si>
  <si>
    <t>Град Бор</t>
  </si>
  <si>
    <t>Остали трошкови транспорта</t>
  </si>
  <si>
    <t>У Злоту,17.07.2024.ГОД.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</si>
</sst>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/>
    <xf numFmtId="0" fontId="3" fillId="0" borderId="1" xfId="0" applyFont="1" applyBorder="1"/>
    <xf numFmtId="4" fontId="4" fillId="0" borderId="1" xfId="0" applyNumberFormat="1" applyFont="1" applyBorder="1"/>
    <xf numFmtId="4" fontId="3" fillId="2" borderId="1" xfId="0" applyNumberFormat="1" applyFont="1" applyFill="1" applyBorder="1"/>
    <xf numFmtId="0" fontId="3" fillId="0" borderId="7" xfId="0" applyFont="1" applyFill="1" applyBorder="1"/>
    <xf numFmtId="4" fontId="5" fillId="0" borderId="1" xfId="0" applyNumberFormat="1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topLeftCell="A25" workbookViewId="0">
      <selection activeCell="F53" sqref="F53"/>
    </sheetView>
  </sheetViews>
  <sheetFormatPr defaultRowHeight="14.25"/>
  <cols>
    <col min="1" max="1" width="7.625" style="1" customWidth="1"/>
    <col min="2" max="2" width="35.75" customWidth="1"/>
    <col min="3" max="3" width="11.625" customWidth="1"/>
    <col min="4" max="4" width="11" customWidth="1"/>
    <col min="5" max="5" width="12.625" customWidth="1"/>
    <col min="6" max="6" width="9.625" customWidth="1"/>
    <col min="7" max="7" width="9.125" customWidth="1"/>
    <col min="8" max="10" width="11.875" customWidth="1"/>
  </cols>
  <sheetData>
    <row r="1" spans="1:10">
      <c r="A1" s="2"/>
    </row>
    <row r="2" spans="1:10">
      <c r="A2" s="2"/>
    </row>
    <row r="3" spans="1:10">
      <c r="A3" s="2"/>
    </row>
    <row r="4" spans="1:10">
      <c r="B4" t="s">
        <v>55</v>
      </c>
    </row>
    <row r="5" spans="1:10">
      <c r="B5" t="s">
        <v>56</v>
      </c>
    </row>
    <row r="8" spans="1:10" ht="15">
      <c r="B8" s="23" t="s">
        <v>82</v>
      </c>
      <c r="C8" s="23"/>
      <c r="D8" s="23"/>
      <c r="E8" s="23"/>
      <c r="F8" s="23"/>
      <c r="G8" s="6"/>
    </row>
    <row r="9" spans="1:10">
      <c r="A9" s="7"/>
      <c r="B9" s="8"/>
      <c r="C9" s="8"/>
      <c r="D9" s="8"/>
      <c r="E9" s="8"/>
      <c r="F9" s="8"/>
      <c r="G9" s="8"/>
      <c r="H9" s="8"/>
    </row>
    <row r="10" spans="1:10" ht="30" customHeight="1">
      <c r="A10" s="27" t="s">
        <v>1</v>
      </c>
      <c r="B10" s="31" t="s">
        <v>0</v>
      </c>
      <c r="C10" s="31" t="s">
        <v>2</v>
      </c>
      <c r="D10" s="29" t="s">
        <v>3</v>
      </c>
      <c r="E10" s="30"/>
      <c r="F10" s="27" t="s">
        <v>53</v>
      </c>
      <c r="G10" s="9" t="s">
        <v>78</v>
      </c>
      <c r="H10" s="27" t="s">
        <v>5</v>
      </c>
      <c r="I10" s="3"/>
      <c r="J10" s="3"/>
    </row>
    <row r="11" spans="1:10">
      <c r="A11" s="28"/>
      <c r="B11" s="32"/>
      <c r="C11" s="32"/>
      <c r="D11" s="10" t="s">
        <v>4</v>
      </c>
      <c r="E11" s="10" t="s">
        <v>83</v>
      </c>
      <c r="F11" s="28"/>
      <c r="G11" s="11"/>
      <c r="H11" s="28"/>
      <c r="I11" s="3"/>
      <c r="J11" s="3"/>
    </row>
    <row r="12" spans="1:10">
      <c r="A12" s="12">
        <v>733121</v>
      </c>
      <c r="B12" s="13" t="s">
        <v>6</v>
      </c>
      <c r="C12" s="14">
        <f>SUM(D12:H12)</f>
        <v>8571000</v>
      </c>
      <c r="D12" s="14"/>
      <c r="E12" s="14">
        <v>8571000</v>
      </c>
      <c r="F12" s="14"/>
      <c r="G12" s="14"/>
      <c r="H12" s="14"/>
      <c r="I12" s="4"/>
      <c r="J12" s="4"/>
    </row>
    <row r="13" spans="1:10">
      <c r="A13" s="12">
        <v>733221</v>
      </c>
      <c r="B13" s="13" t="s">
        <v>7</v>
      </c>
      <c r="C13" s="14">
        <f t="shared" ref="C13:C79" si="0">SUM(D13:H13)</f>
        <v>250000</v>
      </c>
      <c r="D13" s="14"/>
      <c r="E13" s="14">
        <v>250000</v>
      </c>
      <c r="F13" s="14"/>
      <c r="G13" s="14"/>
      <c r="H13" s="14"/>
      <c r="I13" s="4"/>
      <c r="J13" s="4"/>
    </row>
    <row r="14" spans="1:10">
      <c r="A14" s="12">
        <v>742121</v>
      </c>
      <c r="B14" s="13" t="s">
        <v>8</v>
      </c>
      <c r="C14" s="14">
        <f t="shared" si="0"/>
        <v>0</v>
      </c>
      <c r="D14" s="14"/>
      <c r="E14" s="14"/>
      <c r="F14" s="14"/>
      <c r="G14" s="14"/>
      <c r="H14" s="14"/>
      <c r="I14" s="4"/>
      <c r="J14" s="4"/>
    </row>
    <row r="15" spans="1:10">
      <c r="A15" s="12">
        <v>742378</v>
      </c>
      <c r="B15" s="13" t="s">
        <v>9</v>
      </c>
      <c r="C15" s="14">
        <f t="shared" si="0"/>
        <v>5925000</v>
      </c>
      <c r="D15" s="14"/>
      <c r="E15" s="14"/>
      <c r="F15" s="14"/>
      <c r="G15" s="14"/>
      <c r="H15" s="14">
        <v>5925000</v>
      </c>
      <c r="I15" s="4"/>
      <c r="J15" s="4"/>
    </row>
    <row r="16" spans="1:10">
      <c r="A16" s="12"/>
      <c r="B16" s="13"/>
      <c r="C16" s="14"/>
      <c r="D16" s="14"/>
      <c r="E16" s="14"/>
      <c r="F16" s="14"/>
      <c r="G16" s="14"/>
      <c r="H16" s="14"/>
      <c r="I16" s="4"/>
      <c r="J16" s="4"/>
    </row>
    <row r="17" spans="1:10">
      <c r="A17" s="10">
        <v>744121</v>
      </c>
      <c r="B17" s="15" t="s">
        <v>71</v>
      </c>
      <c r="C17" s="14">
        <f t="shared" si="0"/>
        <v>533400</v>
      </c>
      <c r="D17" s="14"/>
      <c r="E17" s="14"/>
      <c r="F17" s="14">
        <v>533400</v>
      </c>
      <c r="G17" s="14"/>
      <c r="H17" s="14"/>
      <c r="I17" s="4"/>
      <c r="J17" s="4"/>
    </row>
    <row r="18" spans="1:10">
      <c r="A18" s="10">
        <v>745141</v>
      </c>
      <c r="B18" s="15" t="s">
        <v>81</v>
      </c>
      <c r="C18" s="14">
        <f t="shared" si="0"/>
        <v>250000</v>
      </c>
      <c r="D18" s="14"/>
      <c r="E18" s="14"/>
      <c r="F18" s="14"/>
      <c r="G18" s="14">
        <v>250000</v>
      </c>
      <c r="H18" s="14"/>
      <c r="I18" s="4"/>
      <c r="J18" s="4"/>
    </row>
    <row r="19" spans="1:10">
      <c r="A19" s="10">
        <v>771111</v>
      </c>
      <c r="B19" s="15" t="s">
        <v>42</v>
      </c>
      <c r="C19" s="14">
        <f t="shared" si="0"/>
        <v>1000000</v>
      </c>
      <c r="D19" s="14">
        <v>1000000</v>
      </c>
      <c r="E19" s="14"/>
      <c r="F19" s="14"/>
      <c r="G19" s="14"/>
      <c r="H19" s="14"/>
      <c r="I19" s="4"/>
      <c r="J19" s="4"/>
    </row>
    <row r="20" spans="1:10">
      <c r="A20" s="10">
        <v>772111</v>
      </c>
      <c r="B20" s="15" t="s">
        <v>43</v>
      </c>
      <c r="C20" s="14">
        <f t="shared" si="0"/>
        <v>350000</v>
      </c>
      <c r="D20" s="14">
        <v>350000</v>
      </c>
      <c r="E20" s="14"/>
      <c r="F20" s="14"/>
      <c r="G20" s="14"/>
      <c r="H20" s="14"/>
      <c r="I20" s="4"/>
      <c r="J20" s="4"/>
    </row>
    <row r="21" spans="1:10">
      <c r="A21" s="10">
        <v>791111</v>
      </c>
      <c r="B21" s="15" t="s">
        <v>44</v>
      </c>
      <c r="C21" s="14">
        <f t="shared" si="0"/>
        <v>50253000</v>
      </c>
      <c r="D21" s="14">
        <v>50253000</v>
      </c>
      <c r="E21" s="14"/>
      <c r="F21" s="14"/>
      <c r="G21" s="14"/>
      <c r="H21" s="14"/>
      <c r="I21" s="4"/>
      <c r="J21" s="4"/>
    </row>
    <row r="22" spans="1:10">
      <c r="A22" s="10">
        <v>411111</v>
      </c>
      <c r="B22" s="15" t="s">
        <v>10</v>
      </c>
      <c r="C22" s="14">
        <f t="shared" si="0"/>
        <v>42000000</v>
      </c>
      <c r="D22" s="14">
        <v>42000000</v>
      </c>
      <c r="E22" s="14"/>
      <c r="F22" s="14"/>
      <c r="G22" s="14"/>
      <c r="H22" s="14"/>
      <c r="I22" s="4"/>
      <c r="J22" s="4"/>
    </row>
    <row r="23" spans="1:10">
      <c r="A23" s="10">
        <v>412111</v>
      </c>
      <c r="B23" s="15" t="s">
        <v>11</v>
      </c>
      <c r="C23" s="14">
        <f t="shared" si="0"/>
        <v>4200000</v>
      </c>
      <c r="D23" s="14">
        <v>4200000</v>
      </c>
      <c r="E23" s="14"/>
      <c r="F23" s="14"/>
      <c r="G23" s="14"/>
      <c r="H23" s="14"/>
      <c r="I23" s="4"/>
      <c r="J23" s="4"/>
    </row>
    <row r="24" spans="1:10">
      <c r="A24" s="10">
        <v>412211</v>
      </c>
      <c r="B24" s="15" t="s">
        <v>12</v>
      </c>
      <c r="C24" s="14">
        <f t="shared" si="0"/>
        <v>2163000</v>
      </c>
      <c r="D24" s="14">
        <v>2163000</v>
      </c>
      <c r="E24" s="14"/>
      <c r="F24" s="14"/>
      <c r="G24" s="14"/>
      <c r="H24" s="14"/>
      <c r="I24" s="4"/>
      <c r="J24" s="4"/>
    </row>
    <row r="25" spans="1:10">
      <c r="A25" s="10">
        <v>414121</v>
      </c>
      <c r="B25" s="15" t="s">
        <v>47</v>
      </c>
      <c r="C25" s="14">
        <f t="shared" si="0"/>
        <v>1350000</v>
      </c>
      <c r="D25" s="14">
        <v>1350000</v>
      </c>
      <c r="E25" s="14"/>
      <c r="F25" s="14"/>
      <c r="G25" s="14"/>
      <c r="H25" s="14"/>
      <c r="I25" s="4"/>
      <c r="J25" s="4"/>
    </row>
    <row r="26" spans="1:10">
      <c r="A26" s="10">
        <v>414311</v>
      </c>
      <c r="B26" s="15" t="s">
        <v>57</v>
      </c>
      <c r="C26" s="14">
        <f t="shared" si="0"/>
        <v>1000000</v>
      </c>
      <c r="D26" s="14">
        <v>1000000</v>
      </c>
      <c r="E26" s="14"/>
      <c r="F26" s="14"/>
      <c r="G26" s="14"/>
      <c r="H26" s="14"/>
      <c r="I26" s="4"/>
      <c r="J26" s="4"/>
    </row>
    <row r="27" spans="1:10">
      <c r="A27" s="10">
        <v>414314</v>
      </c>
      <c r="B27" s="15" t="s">
        <v>13</v>
      </c>
      <c r="C27" s="14">
        <f t="shared" si="0"/>
        <v>100000</v>
      </c>
      <c r="D27" s="14"/>
      <c r="E27" s="14">
        <v>100000</v>
      </c>
      <c r="F27" s="14"/>
      <c r="G27" s="14"/>
      <c r="H27" s="14"/>
      <c r="I27" s="4"/>
      <c r="J27" s="4"/>
    </row>
    <row r="28" spans="1:10">
      <c r="A28" s="10">
        <v>414411</v>
      </c>
      <c r="B28" s="15" t="s">
        <v>14</v>
      </c>
      <c r="C28" s="14">
        <f t="shared" si="0"/>
        <v>860000</v>
      </c>
      <c r="D28" s="14"/>
      <c r="E28" s="14">
        <v>860000</v>
      </c>
      <c r="F28" s="14"/>
      <c r="G28" s="14"/>
      <c r="H28" s="14"/>
      <c r="I28" s="4"/>
      <c r="J28" s="4"/>
    </row>
    <row r="29" spans="1:10">
      <c r="A29" s="10">
        <v>415112</v>
      </c>
      <c r="B29" s="15" t="s">
        <v>15</v>
      </c>
      <c r="C29" s="14">
        <f t="shared" si="0"/>
        <v>1250000</v>
      </c>
      <c r="D29" s="14"/>
      <c r="E29" s="14">
        <v>1250000</v>
      </c>
      <c r="F29" s="14"/>
      <c r="G29" s="14"/>
      <c r="H29" s="14"/>
      <c r="I29" s="4"/>
      <c r="J29" s="4"/>
    </row>
    <row r="30" spans="1:10">
      <c r="A30" s="10">
        <v>416111</v>
      </c>
      <c r="B30" s="15" t="s">
        <v>16</v>
      </c>
      <c r="C30" s="14">
        <f t="shared" si="0"/>
        <v>980000</v>
      </c>
      <c r="D30" s="14"/>
      <c r="E30" s="14">
        <v>980000</v>
      </c>
      <c r="F30" s="14"/>
      <c r="G30" s="14"/>
      <c r="H30" s="14"/>
      <c r="I30" s="4"/>
      <c r="J30" s="4"/>
    </row>
    <row r="31" spans="1:10">
      <c r="A31" s="10">
        <v>421111</v>
      </c>
      <c r="B31" s="15" t="s">
        <v>17</v>
      </c>
      <c r="C31" s="14">
        <f t="shared" si="0"/>
        <v>131000</v>
      </c>
      <c r="D31" s="14"/>
      <c r="E31" s="14">
        <v>100000</v>
      </c>
      <c r="F31" s="14">
        <v>5000</v>
      </c>
      <c r="G31" s="14">
        <v>1000</v>
      </c>
      <c r="H31" s="14">
        <v>25000</v>
      </c>
      <c r="I31" s="4"/>
      <c r="J31" s="4"/>
    </row>
    <row r="32" spans="1:10">
      <c r="A32" s="10">
        <v>421121</v>
      </c>
      <c r="B32" s="15" t="s">
        <v>54</v>
      </c>
      <c r="C32" s="14"/>
      <c r="D32" s="14"/>
      <c r="E32" s="14"/>
      <c r="F32" s="14"/>
      <c r="G32" s="14"/>
      <c r="H32" s="14"/>
      <c r="I32" s="4"/>
      <c r="J32" s="4"/>
    </row>
    <row r="33" spans="1:10">
      <c r="A33" s="10">
        <v>421211</v>
      </c>
      <c r="B33" s="15" t="s">
        <v>18</v>
      </c>
      <c r="C33" s="14">
        <f t="shared" si="0"/>
        <v>995000</v>
      </c>
      <c r="D33" s="14"/>
      <c r="E33" s="16">
        <v>995000</v>
      </c>
      <c r="F33" s="14"/>
      <c r="G33" s="14"/>
      <c r="H33" s="14"/>
      <c r="I33" s="4"/>
      <c r="J33" s="4"/>
    </row>
    <row r="34" spans="1:10">
      <c r="A34" s="10">
        <v>421222</v>
      </c>
      <c r="B34" s="15" t="s">
        <v>58</v>
      </c>
      <c r="C34" s="14">
        <f t="shared" si="0"/>
        <v>990000</v>
      </c>
      <c r="D34" s="14"/>
      <c r="E34" s="16">
        <v>990000</v>
      </c>
      <c r="F34" s="14"/>
      <c r="G34" s="14"/>
      <c r="H34" s="14"/>
      <c r="I34" s="4"/>
      <c r="J34" s="4"/>
    </row>
    <row r="35" spans="1:10">
      <c r="A35" s="10">
        <v>421223</v>
      </c>
      <c r="B35" s="15" t="s">
        <v>59</v>
      </c>
      <c r="C35" s="14">
        <f t="shared" si="0"/>
        <v>650000</v>
      </c>
      <c r="D35" s="14"/>
      <c r="E35" s="16">
        <v>650000</v>
      </c>
      <c r="F35" s="14"/>
      <c r="G35" s="14"/>
      <c r="H35" s="14"/>
      <c r="I35" s="4"/>
      <c r="J35" s="4"/>
    </row>
    <row r="36" spans="1:10">
      <c r="A36" s="10">
        <v>421311</v>
      </c>
      <c r="B36" s="15" t="s">
        <v>19</v>
      </c>
      <c r="C36" s="14">
        <f t="shared" si="0"/>
        <v>400000</v>
      </c>
      <c r="D36" s="14"/>
      <c r="E36" s="16">
        <v>400000</v>
      </c>
      <c r="F36" s="14"/>
      <c r="G36" s="14"/>
      <c r="H36" s="14"/>
      <c r="I36" s="4"/>
      <c r="J36" s="4"/>
    </row>
    <row r="37" spans="1:10">
      <c r="A37" s="10">
        <v>421321</v>
      </c>
      <c r="B37" s="15" t="s">
        <v>20</v>
      </c>
      <c r="C37" s="14">
        <f t="shared" si="0"/>
        <v>50000</v>
      </c>
      <c r="D37" s="14"/>
      <c r="E37" s="14">
        <v>50000</v>
      </c>
      <c r="F37" s="14"/>
      <c r="G37" s="14"/>
      <c r="H37" s="14"/>
      <c r="I37" s="4"/>
      <c r="J37" s="4"/>
    </row>
    <row r="38" spans="1:10">
      <c r="A38" s="10">
        <v>421324</v>
      </c>
      <c r="B38" s="15" t="s">
        <v>21</v>
      </c>
      <c r="C38" s="14">
        <f t="shared" si="0"/>
        <v>230000</v>
      </c>
      <c r="D38" s="14"/>
      <c r="E38" s="14">
        <v>230000</v>
      </c>
      <c r="F38" s="14"/>
      <c r="G38" s="14"/>
      <c r="H38" s="14"/>
      <c r="I38" s="4"/>
      <c r="J38" s="4"/>
    </row>
    <row r="39" spans="1:10">
      <c r="A39" s="10">
        <v>421411</v>
      </c>
      <c r="B39" s="15" t="s">
        <v>22</v>
      </c>
      <c r="C39" s="14">
        <f t="shared" si="0"/>
        <v>30000</v>
      </c>
      <c r="D39" s="14"/>
      <c r="E39" s="14">
        <v>30000</v>
      </c>
      <c r="F39" s="14"/>
      <c r="G39" s="14"/>
      <c r="H39" s="14"/>
      <c r="I39" s="4"/>
      <c r="J39" s="4"/>
    </row>
    <row r="40" spans="1:10">
      <c r="A40" s="10">
        <v>421412</v>
      </c>
      <c r="B40" s="15" t="s">
        <v>23</v>
      </c>
      <c r="C40" s="14">
        <f t="shared" si="0"/>
        <v>55000</v>
      </c>
      <c r="D40" s="14"/>
      <c r="E40" s="14">
        <v>55000</v>
      </c>
      <c r="F40" s="14"/>
      <c r="G40" s="14"/>
      <c r="H40" s="14"/>
      <c r="I40" s="4"/>
      <c r="J40" s="4"/>
    </row>
    <row r="41" spans="1:10">
      <c r="A41" s="10">
        <v>421414</v>
      </c>
      <c r="B41" s="15" t="s">
        <v>24</v>
      </c>
      <c r="C41" s="14">
        <f t="shared" si="0"/>
        <v>51000</v>
      </c>
      <c r="D41" s="14"/>
      <c r="E41" s="14">
        <v>50000</v>
      </c>
      <c r="F41" s="14">
        <v>1000</v>
      </c>
      <c r="G41" s="14"/>
      <c r="H41" s="14"/>
      <c r="I41" s="4"/>
      <c r="J41" s="4"/>
    </row>
    <row r="42" spans="1:10">
      <c r="A42" s="10">
        <v>421421</v>
      </c>
      <c r="B42" s="15" t="s">
        <v>25</v>
      </c>
      <c r="C42" s="14">
        <f t="shared" si="0"/>
        <v>30000</v>
      </c>
      <c r="D42" s="14"/>
      <c r="E42" s="14">
        <v>10000</v>
      </c>
      <c r="F42" s="14"/>
      <c r="G42" s="14"/>
      <c r="H42" s="14">
        <v>20000</v>
      </c>
      <c r="I42" s="4"/>
      <c r="J42" s="4"/>
    </row>
    <row r="43" spans="1:10">
      <c r="A43" s="10">
        <v>421513</v>
      </c>
      <c r="B43" s="15" t="s">
        <v>60</v>
      </c>
      <c r="C43" s="14">
        <f t="shared" si="0"/>
        <v>85000</v>
      </c>
      <c r="D43" s="14"/>
      <c r="E43" s="14">
        <v>85000</v>
      </c>
      <c r="F43" s="14"/>
      <c r="G43" s="14"/>
      <c r="H43" s="14"/>
      <c r="I43" s="4"/>
      <c r="J43" s="4"/>
    </row>
    <row r="44" spans="1:10">
      <c r="A44" s="10">
        <v>422111</v>
      </c>
      <c r="B44" s="15" t="s">
        <v>26</v>
      </c>
      <c r="C44" s="14">
        <f t="shared" si="0"/>
        <v>610000</v>
      </c>
      <c r="D44" s="14"/>
      <c r="E44" s="17">
        <v>160000</v>
      </c>
      <c r="F44" s="14"/>
      <c r="G44" s="14"/>
      <c r="H44" s="14">
        <v>450000</v>
      </c>
      <c r="I44" s="4"/>
      <c r="J44" s="4"/>
    </row>
    <row r="45" spans="1:10">
      <c r="A45" s="10">
        <v>422121</v>
      </c>
      <c r="B45" s="15" t="s">
        <v>27</v>
      </c>
      <c r="C45" s="14">
        <f t="shared" si="0"/>
        <v>35000</v>
      </c>
      <c r="D45" s="14"/>
      <c r="E45" s="17">
        <v>35000</v>
      </c>
      <c r="F45" s="14"/>
      <c r="G45" s="14"/>
      <c r="H45" s="14"/>
      <c r="I45" s="4"/>
      <c r="J45" s="4"/>
    </row>
    <row r="46" spans="1:10">
      <c r="A46" s="10">
        <v>422131</v>
      </c>
      <c r="B46" s="15" t="s">
        <v>28</v>
      </c>
      <c r="C46" s="14">
        <f t="shared" si="0"/>
        <v>90200</v>
      </c>
      <c r="D46" s="14"/>
      <c r="E46" s="17">
        <v>85000</v>
      </c>
      <c r="F46" s="14">
        <v>5200</v>
      </c>
      <c r="G46" s="14"/>
      <c r="H46" s="14"/>
      <c r="I46" s="4"/>
      <c r="J46" s="4"/>
    </row>
    <row r="47" spans="1:10">
      <c r="A47" s="10">
        <v>422194</v>
      </c>
      <c r="B47" s="15" t="s">
        <v>48</v>
      </c>
      <c r="C47" s="14">
        <f t="shared" si="0"/>
        <v>90000</v>
      </c>
      <c r="D47" s="14"/>
      <c r="E47" s="17">
        <v>90000</v>
      </c>
      <c r="F47" s="14"/>
      <c r="G47" s="14"/>
      <c r="H47" s="14"/>
      <c r="I47" s="4"/>
      <c r="J47" s="4"/>
    </row>
    <row r="48" spans="1:10">
      <c r="A48" s="10">
        <v>422412</v>
      </c>
      <c r="B48" s="15" t="s">
        <v>29</v>
      </c>
      <c r="C48" s="14">
        <f t="shared" si="0"/>
        <v>155200</v>
      </c>
      <c r="D48" s="14"/>
      <c r="E48" s="17">
        <v>150000</v>
      </c>
      <c r="F48" s="14">
        <v>5200</v>
      </c>
      <c r="G48" s="14"/>
      <c r="H48" s="14"/>
      <c r="I48" s="4"/>
      <c r="J48" s="4"/>
    </row>
    <row r="49" spans="1:10">
      <c r="A49" s="10">
        <v>422911</v>
      </c>
      <c r="B49" s="15" t="s">
        <v>84</v>
      </c>
      <c r="C49" s="14">
        <f t="shared" si="0"/>
        <v>50000</v>
      </c>
      <c r="D49" s="14"/>
      <c r="E49" s="17"/>
      <c r="F49" s="14">
        <v>50000</v>
      </c>
      <c r="G49" s="14"/>
      <c r="H49" s="14"/>
      <c r="I49" s="4"/>
      <c r="J49" s="4"/>
    </row>
    <row r="50" spans="1:10">
      <c r="A50" s="10">
        <v>423221</v>
      </c>
      <c r="B50" s="15" t="s">
        <v>61</v>
      </c>
      <c r="C50" s="14">
        <f t="shared" si="0"/>
        <v>80000</v>
      </c>
      <c r="D50" s="14"/>
      <c r="E50" s="14">
        <v>80000</v>
      </c>
      <c r="F50" s="14"/>
      <c r="G50" s="14"/>
      <c r="H50" s="14"/>
      <c r="I50" s="4"/>
      <c r="J50" s="4"/>
    </row>
    <row r="51" spans="1:10">
      <c r="A51" s="10">
        <v>423321</v>
      </c>
      <c r="B51" s="15" t="s">
        <v>30</v>
      </c>
      <c r="C51" s="14">
        <f t="shared" si="0"/>
        <v>100000</v>
      </c>
      <c r="D51" s="14"/>
      <c r="E51" s="14">
        <v>100000</v>
      </c>
      <c r="F51" s="14"/>
      <c r="G51" s="14"/>
      <c r="H51" s="14"/>
      <c r="I51" s="4"/>
      <c r="J51" s="4"/>
    </row>
    <row r="52" spans="1:10">
      <c r="A52" s="10">
        <v>423391</v>
      </c>
      <c r="B52" s="15" t="s">
        <v>31</v>
      </c>
      <c r="C52" s="14">
        <f t="shared" si="0"/>
        <v>10000</v>
      </c>
      <c r="D52" s="14"/>
      <c r="E52" s="14">
        <v>10000</v>
      </c>
      <c r="F52" s="14"/>
      <c r="G52" s="14"/>
      <c r="H52" s="14"/>
      <c r="I52" s="4"/>
      <c r="J52" s="4"/>
    </row>
    <row r="53" spans="1:10">
      <c r="A53" s="10">
        <v>423432</v>
      </c>
      <c r="B53" s="15" t="s">
        <v>32</v>
      </c>
      <c r="C53" s="14">
        <f t="shared" si="0"/>
        <v>0</v>
      </c>
      <c r="D53" s="14"/>
      <c r="E53" s="14"/>
      <c r="F53" s="14"/>
      <c r="G53" s="14"/>
      <c r="H53" s="14"/>
      <c r="I53" s="4"/>
      <c r="J53" s="4"/>
    </row>
    <row r="54" spans="1:10">
      <c r="A54" s="10">
        <v>423712</v>
      </c>
      <c r="B54" s="15" t="s">
        <v>50</v>
      </c>
      <c r="C54" s="14">
        <f t="shared" si="0"/>
        <v>0</v>
      </c>
      <c r="D54" s="14"/>
      <c r="E54" s="14"/>
      <c r="F54" s="14"/>
      <c r="G54" s="14"/>
      <c r="H54" s="14"/>
      <c r="I54" s="4"/>
      <c r="J54" s="4"/>
    </row>
    <row r="55" spans="1:10">
      <c r="A55" s="10">
        <v>423911</v>
      </c>
      <c r="B55" s="15" t="s">
        <v>33</v>
      </c>
      <c r="C55" s="14">
        <f t="shared" si="0"/>
        <v>5410000</v>
      </c>
      <c r="D55" s="14"/>
      <c r="E55" s="14">
        <v>5000</v>
      </c>
      <c r="F55" s="14"/>
      <c r="G55" s="14"/>
      <c r="H55" s="14">
        <v>5405000</v>
      </c>
      <c r="I55" s="4"/>
      <c r="J55" s="4"/>
    </row>
    <row r="56" spans="1:10">
      <c r="A56" s="10">
        <v>424211</v>
      </c>
      <c r="B56" s="15" t="s">
        <v>34</v>
      </c>
      <c r="C56" s="14">
        <f t="shared" si="0"/>
        <v>0</v>
      </c>
      <c r="D56" s="14"/>
      <c r="E56" s="14"/>
      <c r="F56" s="14"/>
      <c r="G56" s="14"/>
      <c r="H56" s="14"/>
      <c r="I56" s="4"/>
      <c r="J56" s="4"/>
    </row>
    <row r="57" spans="1:10">
      <c r="A57" s="10">
        <v>424311</v>
      </c>
      <c r="B57" s="15" t="s">
        <v>70</v>
      </c>
      <c r="C57" s="14">
        <f t="shared" si="0"/>
        <v>31000</v>
      </c>
      <c r="D57" s="14"/>
      <c r="E57" s="14">
        <v>6000</v>
      </c>
      <c r="F57" s="14"/>
      <c r="G57" s="14"/>
      <c r="H57" s="14">
        <v>25000</v>
      </c>
      <c r="I57" s="4"/>
      <c r="J57" s="4"/>
    </row>
    <row r="58" spans="1:10">
      <c r="A58" s="10">
        <v>424911</v>
      </c>
      <c r="B58" s="15" t="s">
        <v>35</v>
      </c>
      <c r="C58" s="14">
        <f t="shared" si="0"/>
        <v>400000</v>
      </c>
      <c r="D58" s="14">
        <v>200000</v>
      </c>
      <c r="E58" s="14">
        <v>200000</v>
      </c>
      <c r="F58" s="14"/>
      <c r="G58" s="14"/>
      <c r="H58" s="14"/>
      <c r="I58" s="4"/>
      <c r="J58" s="4"/>
    </row>
    <row r="59" spans="1:10">
      <c r="A59" s="10">
        <v>425119</v>
      </c>
      <c r="B59" s="15" t="s">
        <v>36</v>
      </c>
      <c r="C59" s="14">
        <f t="shared" si="0"/>
        <v>185000</v>
      </c>
      <c r="D59" s="14"/>
      <c r="E59" s="14">
        <v>120000</v>
      </c>
      <c r="F59" s="14">
        <v>65000</v>
      </c>
      <c r="G59" s="14"/>
      <c r="H59" s="14"/>
      <c r="I59" s="4"/>
      <c r="J59" s="4"/>
    </row>
    <row r="60" spans="1:10">
      <c r="A60" s="10">
        <v>425222</v>
      </c>
      <c r="B60" s="15" t="s">
        <v>62</v>
      </c>
      <c r="C60" s="14">
        <f t="shared" si="0"/>
        <v>80000</v>
      </c>
      <c r="D60" s="14"/>
      <c r="E60" s="14">
        <v>80000</v>
      </c>
      <c r="F60" s="14"/>
      <c r="G60" s="14"/>
      <c r="H60" s="14"/>
      <c r="I60" s="4"/>
      <c r="J60" s="4"/>
    </row>
    <row r="61" spans="1:10">
      <c r="A61" s="10">
        <v>426111</v>
      </c>
      <c r="B61" s="15" t="s">
        <v>37</v>
      </c>
      <c r="C61" s="14">
        <f t="shared" si="0"/>
        <v>100000</v>
      </c>
      <c r="D61" s="14"/>
      <c r="E61" s="14">
        <v>100000</v>
      </c>
      <c r="F61" s="14"/>
      <c r="G61" s="14"/>
      <c r="H61" s="14"/>
      <c r="I61" s="4"/>
      <c r="J61" s="4"/>
    </row>
    <row r="62" spans="1:10">
      <c r="A62" s="10">
        <v>426129</v>
      </c>
      <c r="B62" s="15" t="s">
        <v>51</v>
      </c>
      <c r="C62" s="14">
        <f t="shared" si="0"/>
        <v>20000</v>
      </c>
      <c r="D62" s="14"/>
      <c r="E62" s="14">
        <v>20000</v>
      </c>
      <c r="F62" s="14"/>
      <c r="G62" s="14"/>
      <c r="H62" s="14"/>
      <c r="I62" s="4"/>
      <c r="J62" s="4"/>
    </row>
    <row r="63" spans="1:10">
      <c r="A63" s="10">
        <v>426311</v>
      </c>
      <c r="B63" s="15" t="s">
        <v>38</v>
      </c>
      <c r="C63" s="14">
        <f t="shared" si="0"/>
        <v>140000</v>
      </c>
      <c r="D63" s="14"/>
      <c r="E63" s="14">
        <v>125000</v>
      </c>
      <c r="F63" s="14">
        <v>15000</v>
      </c>
      <c r="G63" s="14"/>
      <c r="H63" s="14"/>
      <c r="I63" s="4"/>
      <c r="J63" s="4"/>
    </row>
    <row r="64" spans="1:10">
      <c r="A64" s="10">
        <v>426411</v>
      </c>
      <c r="B64" s="18" t="s">
        <v>63</v>
      </c>
      <c r="C64" s="14">
        <f t="shared" si="0"/>
        <v>15000</v>
      </c>
      <c r="D64" s="14"/>
      <c r="E64" s="16">
        <v>15000</v>
      </c>
      <c r="F64" s="14"/>
      <c r="G64" s="14"/>
      <c r="H64" s="14"/>
      <c r="I64" s="4"/>
      <c r="J64" s="4"/>
    </row>
    <row r="65" spans="1:10">
      <c r="A65" s="10">
        <v>426611</v>
      </c>
      <c r="B65" s="15" t="s">
        <v>39</v>
      </c>
      <c r="C65" s="16">
        <f t="shared" si="0"/>
        <v>70000</v>
      </c>
      <c r="D65" s="14"/>
      <c r="E65" s="14">
        <v>70000</v>
      </c>
      <c r="F65" s="14"/>
      <c r="G65" s="14"/>
      <c r="H65" s="14"/>
      <c r="I65" s="4"/>
      <c r="J65" s="4"/>
    </row>
    <row r="66" spans="1:10">
      <c r="A66" s="10">
        <v>426811</v>
      </c>
      <c r="B66" s="15" t="s">
        <v>64</v>
      </c>
      <c r="C66" s="14">
        <f t="shared" si="0"/>
        <v>120000</v>
      </c>
      <c r="D66" s="14"/>
      <c r="E66" s="14">
        <v>120000</v>
      </c>
      <c r="F66" s="14"/>
      <c r="G66" s="14"/>
      <c r="H66" s="14"/>
      <c r="I66" s="4"/>
      <c r="J66" s="4"/>
    </row>
    <row r="67" spans="1:10">
      <c r="A67" s="10">
        <v>426812</v>
      </c>
      <c r="B67" s="15" t="s">
        <v>65</v>
      </c>
      <c r="C67" s="16">
        <f t="shared" si="0"/>
        <v>40000</v>
      </c>
      <c r="D67" s="14"/>
      <c r="E67" s="14">
        <v>40000</v>
      </c>
      <c r="F67" s="14"/>
      <c r="G67" s="14"/>
      <c r="H67" s="14"/>
      <c r="I67" s="4"/>
      <c r="J67" s="4"/>
    </row>
    <row r="68" spans="1:10">
      <c r="A68" s="10">
        <v>426821</v>
      </c>
      <c r="B68" s="15" t="s">
        <v>72</v>
      </c>
      <c r="C68" s="16">
        <f t="shared" si="0"/>
        <v>75000</v>
      </c>
      <c r="D68" s="14"/>
      <c r="E68" s="14"/>
      <c r="F68" s="14">
        <v>75000</v>
      </c>
      <c r="G68" s="14"/>
      <c r="H68" s="14"/>
      <c r="I68" s="4"/>
      <c r="J68" s="4"/>
    </row>
    <row r="69" spans="1:10">
      <c r="A69" s="10">
        <v>426913</v>
      </c>
      <c r="B69" s="15" t="s">
        <v>66</v>
      </c>
      <c r="C69" s="16">
        <f t="shared" si="0"/>
        <v>40000</v>
      </c>
      <c r="D69" s="14"/>
      <c r="E69" s="14">
        <v>40000</v>
      </c>
      <c r="F69" s="14"/>
      <c r="G69" s="14"/>
      <c r="H69" s="14"/>
      <c r="I69" s="4"/>
      <c r="J69" s="4"/>
    </row>
    <row r="70" spans="1:10">
      <c r="A70" s="10">
        <v>426919</v>
      </c>
      <c r="B70" s="15" t="s">
        <v>67</v>
      </c>
      <c r="C70" s="14">
        <f t="shared" si="0"/>
        <v>60000</v>
      </c>
      <c r="D70" s="14"/>
      <c r="E70" s="14">
        <v>60000</v>
      </c>
      <c r="F70" s="14"/>
      <c r="G70" s="14"/>
      <c r="H70" s="14"/>
      <c r="I70" s="4"/>
      <c r="J70" s="4"/>
    </row>
    <row r="71" spans="1:10">
      <c r="A71" s="10">
        <v>472717</v>
      </c>
      <c r="B71" s="15" t="s">
        <v>69</v>
      </c>
      <c r="C71" s="14">
        <f t="shared" si="0"/>
        <v>25000</v>
      </c>
      <c r="D71" s="14"/>
      <c r="E71" s="14">
        <v>25000</v>
      </c>
      <c r="F71" s="14"/>
      <c r="G71" s="14"/>
      <c r="H71" s="14"/>
      <c r="I71" s="4"/>
      <c r="J71" s="4"/>
    </row>
    <row r="72" spans="1:10">
      <c r="A72" s="10">
        <v>482191</v>
      </c>
      <c r="B72" s="15" t="s">
        <v>79</v>
      </c>
      <c r="C72" s="14">
        <f t="shared" si="0"/>
        <v>3000</v>
      </c>
      <c r="D72" s="14"/>
      <c r="E72" s="14"/>
      <c r="F72" s="14">
        <v>3000</v>
      </c>
      <c r="G72" s="14"/>
      <c r="H72" s="14"/>
      <c r="I72" s="4"/>
      <c r="J72" s="4"/>
    </row>
    <row r="73" spans="1:10">
      <c r="A73" s="10">
        <v>482231</v>
      </c>
      <c r="B73" s="15" t="s">
        <v>80</v>
      </c>
      <c r="C73" s="14">
        <f t="shared" si="0"/>
        <v>5000</v>
      </c>
      <c r="D73" s="14"/>
      <c r="E73" s="14"/>
      <c r="F73" s="14">
        <v>5000</v>
      </c>
      <c r="G73" s="14"/>
      <c r="H73" s="14"/>
      <c r="I73" s="4"/>
      <c r="J73" s="4"/>
    </row>
    <row r="74" spans="1:10">
      <c r="A74" s="10">
        <v>483111</v>
      </c>
      <c r="B74" s="15" t="s">
        <v>74</v>
      </c>
      <c r="C74" s="14">
        <f t="shared" si="0"/>
        <v>150000</v>
      </c>
      <c r="D74" s="14">
        <v>150000</v>
      </c>
      <c r="E74" s="14"/>
      <c r="F74" s="14"/>
      <c r="G74" s="14"/>
      <c r="H74" s="14"/>
      <c r="I74" s="4"/>
      <c r="J74" s="4"/>
    </row>
    <row r="75" spans="1:10">
      <c r="A75" s="10">
        <v>485119</v>
      </c>
      <c r="B75" s="15" t="s">
        <v>75</v>
      </c>
      <c r="C75" s="14">
        <f t="shared" si="0"/>
        <v>500000</v>
      </c>
      <c r="D75" s="14">
        <v>500000</v>
      </c>
      <c r="E75" s="14"/>
      <c r="F75" s="14"/>
      <c r="G75" s="14"/>
      <c r="H75" s="14"/>
      <c r="I75" s="4"/>
      <c r="J75" s="4"/>
    </row>
    <row r="76" spans="1:10">
      <c r="A76" s="10">
        <v>512211</v>
      </c>
      <c r="B76" s="15" t="s">
        <v>73</v>
      </c>
      <c r="C76" s="14">
        <f t="shared" si="0"/>
        <v>496000</v>
      </c>
      <c r="D76" s="14"/>
      <c r="E76" s="14">
        <v>75000</v>
      </c>
      <c r="F76" s="14">
        <v>172000</v>
      </c>
      <c r="G76" s="14">
        <v>249000</v>
      </c>
      <c r="H76" s="14"/>
      <c r="I76" s="4"/>
      <c r="J76" s="4"/>
    </row>
    <row r="77" spans="1:10">
      <c r="A77" s="10">
        <v>512221</v>
      </c>
      <c r="B77" s="15" t="s">
        <v>68</v>
      </c>
      <c r="C77" s="14">
        <f t="shared" si="0"/>
        <v>75000</v>
      </c>
      <c r="D77" s="14"/>
      <c r="E77" s="14">
        <v>75000</v>
      </c>
      <c r="F77" s="14"/>
      <c r="G77" s="14"/>
      <c r="H77" s="14"/>
      <c r="I77" s="4"/>
      <c r="J77" s="4"/>
    </row>
    <row r="78" spans="1:10">
      <c r="A78" s="10">
        <v>512611</v>
      </c>
      <c r="B78" s="15" t="s">
        <v>40</v>
      </c>
      <c r="C78" s="14">
        <f t="shared" si="0"/>
        <v>232000</v>
      </c>
      <c r="D78" s="14"/>
      <c r="E78" s="14">
        <v>100000</v>
      </c>
      <c r="F78" s="14">
        <v>132000</v>
      </c>
      <c r="G78" s="14"/>
      <c r="H78" s="14"/>
      <c r="I78" s="4"/>
      <c r="J78" s="4"/>
    </row>
    <row r="79" spans="1:10">
      <c r="A79" s="10">
        <v>515121</v>
      </c>
      <c r="B79" s="15" t="s">
        <v>41</v>
      </c>
      <c r="C79" s="14">
        <f t="shared" si="0"/>
        <v>40000</v>
      </c>
      <c r="D79" s="14">
        <v>40000</v>
      </c>
      <c r="E79" s="14"/>
      <c r="F79" s="14"/>
      <c r="G79" s="14"/>
      <c r="H79" s="14"/>
      <c r="I79" s="4"/>
      <c r="J79" s="4"/>
    </row>
    <row r="80" spans="1:10" ht="15">
      <c r="A80" s="24" t="s">
        <v>46</v>
      </c>
      <c r="B80" s="26"/>
      <c r="C80" s="19">
        <f t="shared" ref="C80:H80" si="1">SUM(C12:C21)</f>
        <v>67132400</v>
      </c>
      <c r="D80" s="19">
        <f t="shared" si="1"/>
        <v>51603000</v>
      </c>
      <c r="E80" s="19">
        <f t="shared" si="1"/>
        <v>8821000</v>
      </c>
      <c r="F80" s="19">
        <f t="shared" si="1"/>
        <v>533400</v>
      </c>
      <c r="G80" s="19">
        <f t="shared" si="1"/>
        <v>250000</v>
      </c>
      <c r="H80" s="19">
        <f t="shared" si="1"/>
        <v>5925000</v>
      </c>
      <c r="I80" s="5"/>
      <c r="J80" s="5"/>
    </row>
    <row r="81" spans="1:10" ht="15">
      <c r="A81" s="24" t="s">
        <v>45</v>
      </c>
      <c r="B81" s="25"/>
      <c r="C81" s="19">
        <f t="shared" ref="C81:H81" si="2">SUM(C22:C79)</f>
        <v>67132400</v>
      </c>
      <c r="D81" s="19">
        <f t="shared" si="2"/>
        <v>51603000</v>
      </c>
      <c r="E81" s="19">
        <f t="shared" si="2"/>
        <v>8821000</v>
      </c>
      <c r="F81" s="19">
        <f t="shared" si="2"/>
        <v>533400</v>
      </c>
      <c r="G81" s="19">
        <f t="shared" si="2"/>
        <v>250000</v>
      </c>
      <c r="H81" s="19">
        <f t="shared" si="2"/>
        <v>5925000</v>
      </c>
      <c r="I81" s="5"/>
      <c r="J81" s="5"/>
    </row>
    <row r="82" spans="1:10">
      <c r="A82" s="7"/>
      <c r="B82" s="8"/>
      <c r="C82" s="8"/>
      <c r="D82" s="20" t="s">
        <v>49</v>
      </c>
      <c r="E82" s="14">
        <f>SUM(E27:E30)</f>
        <v>3190000</v>
      </c>
      <c r="F82" s="8"/>
      <c r="G82" s="8"/>
      <c r="H82" s="8"/>
    </row>
    <row r="83" spans="1:10">
      <c r="A83" s="7"/>
      <c r="B83" s="8"/>
      <c r="C83" s="21" t="s">
        <v>52</v>
      </c>
      <c r="D83" s="22"/>
      <c r="E83" s="19">
        <f>SUM(E81-E82)</f>
        <v>5631000</v>
      </c>
      <c r="F83" s="8"/>
      <c r="G83" s="8"/>
      <c r="H83" s="8"/>
    </row>
    <row r="84" spans="1:10">
      <c r="A84" s="7"/>
      <c r="B84" s="8"/>
      <c r="C84" s="8"/>
      <c r="D84" s="8"/>
      <c r="E84" s="8"/>
      <c r="F84" s="8"/>
      <c r="G84" s="8"/>
      <c r="H84" s="8"/>
    </row>
    <row r="85" spans="1:10">
      <c r="A85" s="7"/>
      <c r="B85" s="8"/>
      <c r="C85" s="8"/>
      <c r="D85" s="8"/>
      <c r="E85" s="8"/>
      <c r="F85" s="8"/>
      <c r="G85" s="8"/>
      <c r="H85" s="8"/>
    </row>
    <row r="86" spans="1:10">
      <c r="A86" s="7"/>
      <c r="B86" s="8" t="s">
        <v>85</v>
      </c>
      <c r="C86" s="8"/>
      <c r="D86" s="8"/>
      <c r="E86" s="8" t="s">
        <v>76</v>
      </c>
      <c r="F86" s="8"/>
      <c r="G86" s="8"/>
      <c r="H86" s="8"/>
    </row>
    <row r="87" spans="1:10">
      <c r="A87" s="7"/>
      <c r="B87" s="8"/>
      <c r="C87" s="8"/>
      <c r="D87" s="8"/>
      <c r="E87" s="8"/>
      <c r="F87" s="8"/>
      <c r="G87" s="8"/>
      <c r="H87" s="8"/>
    </row>
    <row r="88" spans="1:10">
      <c r="A88" s="7"/>
      <c r="B88" s="8"/>
      <c r="C88" s="8"/>
      <c r="D88" s="8"/>
      <c r="E88" s="8"/>
      <c r="F88" s="8"/>
      <c r="G88" s="8"/>
      <c r="H88" s="8"/>
    </row>
    <row r="89" spans="1:10">
      <c r="A89" s="7"/>
      <c r="B89" s="8"/>
      <c r="C89" s="8"/>
      <c r="D89" s="8" t="s">
        <v>77</v>
      </c>
      <c r="E89" s="8"/>
      <c r="F89" s="8"/>
      <c r="G89" s="8"/>
      <c r="H89" s="8"/>
    </row>
    <row r="90" spans="1:10">
      <c r="A90" s="7"/>
      <c r="B90" s="8"/>
      <c r="C90" s="8"/>
      <c r="D90" s="8"/>
      <c r="E90" s="8"/>
      <c r="F90" s="8"/>
      <c r="G90" s="8"/>
      <c r="H90" s="8"/>
    </row>
  </sheetData>
  <mergeCells count="10">
    <mergeCell ref="C83:D83"/>
    <mergeCell ref="B8:F8"/>
    <mergeCell ref="A81:B81"/>
    <mergeCell ref="A80:B80"/>
    <mergeCell ref="H10:H11"/>
    <mergeCell ref="D10:E10"/>
    <mergeCell ref="A10:A11"/>
    <mergeCell ref="B10:B11"/>
    <mergeCell ref="C10:C11"/>
    <mergeCell ref="F10:F11"/>
  </mergeCells>
  <pageMargins left="1.0236220472440944" right="0.62992125984251968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2024-07-16T14:23:53Z</dcterms:modified>
</cp:coreProperties>
</file>